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lorie_clark_dc_gov/Documents/Forms For Grantees/"/>
    </mc:Choice>
  </mc:AlternateContent>
  <xr:revisionPtr revIDLastSave="198" documentId="8_{913F4B1A-EBC7-4C44-B09A-3B2FC5A975E9}" xr6:coauthVersionLast="45" xr6:coauthVersionMax="45" xr10:uidLastSave="{2498881A-A12E-4E14-AF4B-3269D22D2020}"/>
  <bookViews>
    <workbookView xWindow="-120" yWindow="-120" windowWidth="29040" windowHeight="15840" xr2:uid="{3369817C-7F33-4318-9EFE-655325661AB9}"/>
  </bookViews>
  <sheets>
    <sheet name="Sheet1" sheetId="1" r:id="rId1"/>
  </sheets>
  <definedNames>
    <definedName name="_xlnm._FilterDatabase" localSheetId="0" hidden="1">Sheet1!$A$34:$E$34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19" i="1"/>
  <c r="F10" i="1"/>
  <c r="F9" i="1"/>
  <c r="D17" i="1"/>
  <c r="D16" i="1"/>
  <c r="D15" i="1"/>
  <c r="D14" i="1"/>
  <c r="D13" i="1"/>
  <c r="D12" i="1"/>
  <c r="D11" i="1"/>
  <c r="D10" i="1"/>
  <c r="D9" i="1"/>
  <c r="F16" i="1"/>
  <c r="D25" i="1" l="1"/>
  <c r="E25" i="1"/>
  <c r="F11" i="1"/>
  <c r="E19" i="1"/>
  <c r="F12" i="1"/>
  <c r="F17" i="1"/>
  <c r="F13" i="1"/>
  <c r="F15" i="1"/>
  <c r="F14" i="1"/>
  <c r="F19" i="1" l="1"/>
  <c r="F25" i="1" l="1"/>
</calcChain>
</file>

<file path=xl/sharedStrings.xml><?xml version="1.0" encoding="utf-8"?>
<sst xmlns="http://schemas.openxmlformats.org/spreadsheetml/2006/main" count="40" uniqueCount="36">
  <si>
    <t>Grantee</t>
  </si>
  <si>
    <t>Date</t>
  </si>
  <si>
    <t>Marketing Expenses</t>
  </si>
  <si>
    <t>Other (explain in notes column)</t>
  </si>
  <si>
    <t>Totals:</t>
  </si>
  <si>
    <t>Unit Price</t>
  </si>
  <si>
    <t>Quantity</t>
  </si>
  <si>
    <t>Total</t>
  </si>
  <si>
    <t>Technical or Production Equipment</t>
  </si>
  <si>
    <t>Per Performance</t>
  </si>
  <si>
    <t xml:space="preserve"># of Performances </t>
  </si>
  <si>
    <t>Project Total</t>
  </si>
  <si>
    <t>Sub Total</t>
  </si>
  <si>
    <t>Workshop Total</t>
  </si>
  <si>
    <t>Evaluation</t>
  </si>
  <si>
    <t>CAH FY22 FIELD TRIP EXPERIENCES BUDGET FORM</t>
  </si>
  <si>
    <t>Administrative Personnel</t>
  </si>
  <si>
    <t>Artistic Personnel</t>
  </si>
  <si>
    <t>Venue Rental (if applicable)</t>
  </si>
  <si>
    <t>Performance Format</t>
  </si>
  <si>
    <t>Administative Expenses</t>
  </si>
  <si>
    <t>Vendor</t>
  </si>
  <si>
    <t>Item</t>
  </si>
  <si>
    <t>Notes</t>
  </si>
  <si>
    <t>Unit Cost</t>
  </si>
  <si>
    <t>DC Collaborative (if applicable)</t>
  </si>
  <si>
    <t>FTE Project Category</t>
  </si>
  <si>
    <t>Project Category</t>
  </si>
  <si>
    <t xml:space="preserve"> Venue rental is allowable for organizations that do not manage a space</t>
  </si>
  <si>
    <t>Include artists, teaching artists, production crew, designers</t>
  </si>
  <si>
    <t>Include equipment rental, web platform subscriptions, set creation</t>
  </si>
  <si>
    <t xml:space="preserve"> Include office supplies, rent, and other directly related administrative costs</t>
  </si>
  <si>
    <t>Pre-Field Trip Workshop</t>
  </si>
  <si>
    <t>Post-Field Trip Workshop</t>
  </si>
  <si>
    <t>Professional Development Workshop (if applicable)</t>
  </si>
  <si>
    <t>Workshops must be scheduled on a separate day, and cannot be a same-day extesnsion of the field trip (i.e. a talkbalk)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</si>
</sst>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venir LT Std 35 Light"/>
      <family val="2"/>
    </font>
    <font>
      <b/>
      <sz val="12"/>
      <color theme="0"/>
      <name val="Avenir LT Std 35 Light"/>
      <family val="2"/>
    </font>
    <font>
      <b/>
      <sz val="12"/>
      <name val="Avenir LT Std 35 Light"/>
      <family val="2"/>
    </font>
    <font>
      <sz val="12"/>
      <name val="Avenir LT Std 35 Light"/>
      <family val="2"/>
    </font>
    <font>
      <b/>
      <sz val="12"/>
      <color rgb="FF000000"/>
      <name val="Avenir LT Std 35 Light"/>
      <family val="2"/>
    </font>
    <font>
      <b/>
      <sz val="12"/>
      <name val="Avenir"/>
      <family val="2"/>
    </font>
    <font>
      <sz val="10"/>
      <name val="Avenir"/>
      <family val="2"/>
    </font>
    <font>
      <sz val="12"/>
      <color theme="0"/>
      <name val="Avenir LT Std 35 Light"/>
      <family val="2"/>
    </font>
    <font>
      <sz val="11"/>
      <color theme="1"/>
      <name val="Avenir LT Std 3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B7B7B7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0" fillId="0" borderId="0" xfId="0" applyProtection="1">
      <protection locked="0"/>
    </xf>
    <xf numFmtId="0" fontId="2" fillId="0" borderId="0" xfId="0" applyFont="1"/>
    <xf numFmtId="44" fontId="2" fillId="0" borderId="0" xfId="1" applyFont="1" applyAlignment="1" applyProtection="1"/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right" vertical="center" wrapText="1"/>
    </xf>
    <xf numFmtId="44" fontId="4" fillId="0" borderId="0" xfId="1" applyFont="1" applyAlignment="1" applyProtection="1">
      <alignment horizontal="center" vertical="center"/>
    </xf>
    <xf numFmtId="0" fontId="5" fillId="0" borderId="0" xfId="0" applyFont="1" applyBorder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/>
    <xf numFmtId="0" fontId="4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 applyProtection="1">
      <alignment horizontal="left"/>
    </xf>
    <xf numFmtId="164" fontId="5" fillId="0" borderId="2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3" fillId="2" borderId="18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 applyProtection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4" fontId="3" fillId="3" borderId="0" xfId="1" applyFont="1" applyFill="1" applyAlignment="1" applyProtection="1">
      <alignment horizontal="center"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1" fontId="5" fillId="0" borderId="17" xfId="0" applyNumberFormat="1" applyFont="1" applyBorder="1" applyAlignment="1">
      <alignment horizontal="right"/>
    </xf>
    <xf numFmtId="164" fontId="3" fillId="0" borderId="16" xfId="1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Border="1" applyAlignment="1" applyProtection="1"/>
    <xf numFmtId="0" fontId="0" fillId="0" borderId="0" xfId="0" applyFont="1" applyProtection="1">
      <protection locked="0"/>
    </xf>
    <xf numFmtId="0" fontId="0" fillId="0" borderId="0" xfId="0" applyFont="1"/>
    <xf numFmtId="44" fontId="2" fillId="0" borderId="30" xfId="1" applyFont="1" applyBorder="1" applyAlignment="1" applyProtection="1"/>
    <xf numFmtId="44" fontId="2" fillId="0" borderId="22" xfId="1" applyFont="1" applyBorder="1" applyAlignment="1" applyProtection="1">
      <alignment horizontal="left"/>
    </xf>
    <xf numFmtId="44" fontId="2" fillId="0" borderId="17" xfId="1" applyFont="1" applyBorder="1" applyAlignment="1" applyProtection="1">
      <alignment horizontal="left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2" borderId="13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4" fontId="3" fillId="2" borderId="0" xfId="1" applyFont="1" applyFill="1" applyAlignment="1" applyProtection="1">
      <alignment horizont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1" xfId="0" applyFont="1" applyBorder="1"/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6257-54B1-4F70-A948-A805B5173E7C}">
  <sheetPr>
    <pageSetUpPr fitToPage="1"/>
  </sheetPr>
  <dimension ref="A1:P34"/>
  <sheetViews>
    <sheetView tabSelected="1" workbookViewId="0">
      <selection activeCell="I27" sqref="I27"/>
    </sheetView>
  </sheetViews>
  <sheetFormatPr defaultRowHeight="15"/>
  <cols>
    <col min="1" max="1" width="23.28515625" customWidth="1"/>
    <col min="2" max="2" width="14.85546875" customWidth="1"/>
    <col min="3" max="3" width="27.42578125" customWidth="1"/>
    <col min="4" max="4" width="20.42578125" customWidth="1"/>
    <col min="5" max="5" width="26.42578125" customWidth="1"/>
    <col min="6" max="6" width="17.85546875" customWidth="1"/>
    <col min="7" max="7" width="3.28515625" customWidth="1"/>
    <col min="8" max="8" width="16.7109375" style="46" customWidth="1"/>
    <col min="9" max="9" width="17.140625" customWidth="1"/>
    <col min="10" max="10" width="23.85546875" customWidth="1"/>
    <col min="12" max="12" width="12.42578125" customWidth="1"/>
  </cols>
  <sheetData>
    <row r="1" spans="1:13" s="2" customFormat="1" ht="15.75">
      <c r="A1" s="70" t="s">
        <v>15</v>
      </c>
      <c r="B1" s="70"/>
      <c r="C1" s="70"/>
      <c r="D1" s="70"/>
      <c r="E1" s="70"/>
      <c r="F1" s="70"/>
      <c r="G1" s="70"/>
      <c r="H1" s="70"/>
      <c r="I1" s="1"/>
      <c r="J1" s="1"/>
      <c r="K1" s="1"/>
    </row>
    <row r="2" spans="1:13" s="2" customFormat="1" ht="15.75" customHeight="1">
      <c r="A2" s="3"/>
      <c r="B2" s="3"/>
      <c r="C2" s="3"/>
      <c r="D2" s="3"/>
      <c r="E2" s="3"/>
      <c r="F2" s="3"/>
      <c r="G2" s="4"/>
      <c r="H2" s="3"/>
      <c r="I2" s="3"/>
      <c r="J2" s="3"/>
      <c r="K2" s="3"/>
    </row>
    <row r="3" spans="1:13" s="2" customFormat="1" ht="16.5" thickBot="1">
      <c r="A3" s="69"/>
      <c r="B3" s="69"/>
      <c r="C3" s="69"/>
      <c r="D3" s="69"/>
      <c r="E3" s="13"/>
      <c r="F3" s="5"/>
      <c r="G3" s="4"/>
      <c r="H3" s="41"/>
      <c r="I3" s="19"/>
      <c r="J3" s="20"/>
      <c r="K3" s="5"/>
      <c r="L3" s="6"/>
      <c r="M3" s="7"/>
    </row>
    <row r="4" spans="1:13" s="2" customFormat="1" ht="16.5" thickBot="1">
      <c r="A4" s="86" t="s">
        <v>0</v>
      </c>
      <c r="B4" s="54"/>
      <c r="C4" s="55"/>
      <c r="D4" s="56"/>
      <c r="E4" s="13"/>
      <c r="F4" s="85" t="s">
        <v>1</v>
      </c>
      <c r="G4" s="83"/>
      <c r="H4" s="84"/>
      <c r="K4" s="5"/>
      <c r="L4" s="6"/>
      <c r="M4" s="7"/>
    </row>
    <row r="5" spans="1:13" s="2" customFormat="1" ht="16.5" thickBot="1">
      <c r="A5" s="87" t="s">
        <v>19</v>
      </c>
      <c r="B5" s="71"/>
      <c r="C5" s="71"/>
      <c r="D5" s="72"/>
      <c r="E5" s="13"/>
      <c r="F5" s="19"/>
      <c r="G5" s="23"/>
      <c r="H5" s="42"/>
      <c r="K5" s="5"/>
      <c r="L5" s="6"/>
      <c r="M5" s="7"/>
    </row>
    <row r="6" spans="1:13" s="2" customFormat="1" ht="15.75">
      <c r="A6" s="18"/>
      <c r="B6" s="57"/>
      <c r="C6" s="58"/>
      <c r="D6" s="58"/>
      <c r="E6" s="13"/>
      <c r="F6" s="5"/>
      <c r="G6" s="4"/>
      <c r="H6" s="43"/>
      <c r="I6" s="21"/>
      <c r="J6" s="22"/>
      <c r="K6" s="5"/>
      <c r="L6" s="6"/>
      <c r="M6" s="7"/>
    </row>
    <row r="7" spans="1:13" s="2" customFormat="1" ht="16.5" thickBot="1">
      <c r="A7" s="8"/>
      <c r="B7" s="8"/>
      <c r="C7" s="8"/>
      <c r="D7" s="8"/>
      <c r="E7" s="8"/>
      <c r="F7" s="5"/>
      <c r="G7" s="4"/>
      <c r="H7" s="3"/>
      <c r="I7" s="3"/>
      <c r="J7" s="3"/>
      <c r="K7" s="5"/>
      <c r="L7" s="6"/>
      <c r="M7" s="7"/>
    </row>
    <row r="8" spans="1:13" s="2" customFormat="1" ht="16.5" thickBot="1">
      <c r="A8" s="73" t="s">
        <v>26</v>
      </c>
      <c r="B8" s="74"/>
      <c r="C8" s="75"/>
      <c r="D8" s="9" t="s">
        <v>5</v>
      </c>
      <c r="E8" s="14" t="s">
        <v>6</v>
      </c>
      <c r="F8" s="10" t="s">
        <v>7</v>
      </c>
      <c r="G8" s="4"/>
      <c r="H8" s="52" t="s">
        <v>23</v>
      </c>
      <c r="I8" s="53"/>
      <c r="J8" s="53"/>
      <c r="K8" s="53"/>
      <c r="L8" s="53"/>
      <c r="M8" s="7"/>
    </row>
    <row r="9" spans="1:13" s="2" customFormat="1" ht="16.5" thickBot="1">
      <c r="A9" s="62" t="s">
        <v>16</v>
      </c>
      <c r="B9" s="63"/>
      <c r="C9" s="63"/>
      <c r="D9" s="17">
        <f>SUMIF(A35:A520, "Administrative Personnel", D35:D520)</f>
        <v>0</v>
      </c>
      <c r="E9" s="39"/>
      <c r="F9" s="17">
        <f>PRODUCT(D9,E9)</f>
        <v>0</v>
      </c>
      <c r="G9" s="4"/>
      <c r="H9" s="44"/>
      <c r="I9" s="33"/>
      <c r="J9" s="24"/>
      <c r="K9" s="3"/>
      <c r="M9" s="7"/>
    </row>
    <row r="10" spans="1:13" s="2" customFormat="1" ht="16.5" thickBot="1">
      <c r="A10" s="62" t="s">
        <v>17</v>
      </c>
      <c r="B10" s="63"/>
      <c r="C10" s="63"/>
      <c r="D10" s="17">
        <f>SUMIF(A36:A521, "Artistic Personnel", D36:D521)</f>
        <v>0</v>
      </c>
      <c r="E10" s="39"/>
      <c r="F10" s="17">
        <f>PRODUCT(D10,E10)</f>
        <v>0</v>
      </c>
      <c r="G10" s="47"/>
      <c r="H10" s="48" t="s">
        <v>29</v>
      </c>
      <c r="I10" s="49"/>
      <c r="J10" s="49"/>
      <c r="K10" s="49"/>
      <c r="L10" s="49"/>
      <c r="M10" s="7"/>
    </row>
    <row r="11" spans="1:13" s="2" customFormat="1" ht="16.5" thickBot="1">
      <c r="A11" s="59" t="s">
        <v>8</v>
      </c>
      <c r="B11" s="60"/>
      <c r="C11" s="60"/>
      <c r="D11" s="17">
        <f>SUMIF(A37:A522, "Technical or Production Equipment", D37:D522)</f>
        <v>0</v>
      </c>
      <c r="E11" s="39"/>
      <c r="F11" s="17">
        <f>PRODUCT(D11,E11)</f>
        <v>0</v>
      </c>
      <c r="G11" s="47"/>
      <c r="H11" s="48" t="s">
        <v>30</v>
      </c>
      <c r="I11" s="49"/>
      <c r="J11" s="49"/>
      <c r="K11" s="49"/>
      <c r="L11" s="49"/>
      <c r="M11" s="7"/>
    </row>
    <row r="12" spans="1:13" s="2" customFormat="1" ht="16.5" thickBot="1">
      <c r="A12" s="62" t="s">
        <v>18</v>
      </c>
      <c r="B12" s="63"/>
      <c r="C12" s="63"/>
      <c r="D12" s="17">
        <f>SUMIF(A38:A523, "Venue Rental", D38:D523)</f>
        <v>0</v>
      </c>
      <c r="E12" s="39"/>
      <c r="F12" s="17">
        <f>PRODUCT(D12,E12)</f>
        <v>0</v>
      </c>
      <c r="G12" s="47"/>
      <c r="H12" s="50" t="s">
        <v>28</v>
      </c>
      <c r="I12" s="51"/>
      <c r="J12" s="51"/>
      <c r="K12" s="51"/>
      <c r="L12" s="51"/>
      <c r="M12" s="7"/>
    </row>
    <row r="13" spans="1:13" s="2" customFormat="1" ht="16.5" thickBot="1">
      <c r="A13" s="62" t="s">
        <v>20</v>
      </c>
      <c r="B13" s="63"/>
      <c r="C13" s="63"/>
      <c r="D13" s="17">
        <f>SUMIF(A39:A524, "Administrative Expenses", D39:D524)</f>
        <v>0</v>
      </c>
      <c r="E13" s="39"/>
      <c r="F13" s="17">
        <f>PRODUCT(D13,E13)</f>
        <v>0</v>
      </c>
      <c r="G13" s="47"/>
      <c r="H13" s="50" t="s">
        <v>31</v>
      </c>
      <c r="I13" s="51"/>
      <c r="J13" s="51"/>
      <c r="K13" s="51"/>
      <c r="L13" s="51"/>
      <c r="M13" s="7"/>
    </row>
    <row r="14" spans="1:13" s="2" customFormat="1" ht="16.5" thickBot="1">
      <c r="A14" s="62" t="s">
        <v>2</v>
      </c>
      <c r="B14" s="63"/>
      <c r="C14" s="63"/>
      <c r="D14" s="17">
        <f>SUMIF(A40:A525, "Marketing Expenses", D40:D525)</f>
        <v>0</v>
      </c>
      <c r="E14" s="39"/>
      <c r="F14" s="17">
        <f t="shared" ref="F14:F17" si="0">PRODUCT(D14,E14)</f>
        <v>0</v>
      </c>
      <c r="G14" s="4"/>
      <c r="H14" s="45"/>
      <c r="K14" s="3"/>
      <c r="M14" s="7"/>
    </row>
    <row r="15" spans="1:13" s="2" customFormat="1" ht="16.5" thickBot="1">
      <c r="A15" s="62" t="s">
        <v>14</v>
      </c>
      <c r="B15" s="63"/>
      <c r="C15" s="63"/>
      <c r="D15" s="17">
        <f>SUMIF(A41:A526, "Evaluation", D41:D526)</f>
        <v>0</v>
      </c>
      <c r="E15" s="39"/>
      <c r="F15" s="17">
        <f t="shared" si="0"/>
        <v>0</v>
      </c>
      <c r="G15" s="4"/>
      <c r="H15" s="3"/>
      <c r="I15" s="3"/>
      <c r="J15" s="3"/>
      <c r="K15" s="3"/>
      <c r="M15" s="7"/>
    </row>
    <row r="16" spans="1:13" s="2" customFormat="1" ht="16.5" thickBot="1">
      <c r="A16" s="59" t="s">
        <v>25</v>
      </c>
      <c r="B16" s="60"/>
      <c r="C16" s="61"/>
      <c r="D16" s="17">
        <f>SUMIF(A42:A527, "DC Collaborative", D42:D527)</f>
        <v>0</v>
      </c>
      <c r="E16" s="39"/>
      <c r="F16" s="17">
        <f t="shared" ref="F16" si="1">PRODUCT(D16,E16)</f>
        <v>0</v>
      </c>
      <c r="G16" s="4"/>
      <c r="H16" s="3"/>
      <c r="I16" s="3"/>
      <c r="J16" s="3"/>
      <c r="K16" s="3"/>
      <c r="M16" s="7"/>
    </row>
    <row r="17" spans="1:16" s="2" customFormat="1" ht="16.5" thickBot="1">
      <c r="A17" s="62" t="s">
        <v>3</v>
      </c>
      <c r="B17" s="63"/>
      <c r="C17" s="63"/>
      <c r="D17" s="17">
        <f>SUMIF(A43:A528, "Other", D43:D528)</f>
        <v>0</v>
      </c>
      <c r="E17" s="39"/>
      <c r="F17" s="17">
        <f t="shared" si="0"/>
        <v>0</v>
      </c>
      <c r="G17" s="4"/>
      <c r="H17" s="3"/>
      <c r="I17" s="3"/>
      <c r="J17" s="3"/>
      <c r="K17" s="3"/>
      <c r="M17" s="7"/>
    </row>
    <row r="18" spans="1:16" s="2" customFormat="1" ht="16.5" thickBot="1">
      <c r="A18" s="64" t="s">
        <v>4</v>
      </c>
      <c r="B18" s="65"/>
      <c r="C18" s="66"/>
      <c r="D18" s="32" t="s">
        <v>9</v>
      </c>
      <c r="E18" s="32" t="s">
        <v>10</v>
      </c>
      <c r="F18" s="16" t="s">
        <v>12</v>
      </c>
      <c r="G18" s="12"/>
      <c r="H18" s="3"/>
      <c r="I18" s="3"/>
      <c r="J18" s="3"/>
      <c r="K18" s="3"/>
      <c r="M18" s="7"/>
    </row>
    <row r="19" spans="1:16" ht="16.5" thickBot="1">
      <c r="D19" s="11">
        <f>SUM(D9:D17)</f>
        <v>0</v>
      </c>
      <c r="E19" s="15">
        <f>E9</f>
        <v>0</v>
      </c>
      <c r="F19" s="11">
        <f>PRODUCT(D19,E19)</f>
        <v>0</v>
      </c>
    </row>
    <row r="20" spans="1:16" ht="15.75" thickBot="1"/>
    <row r="21" spans="1:16" ht="15.75">
      <c r="A21" s="76" t="s">
        <v>32</v>
      </c>
      <c r="B21" s="77"/>
      <c r="C21" s="77"/>
      <c r="D21" s="26"/>
      <c r="E21" s="27"/>
      <c r="F21" s="28"/>
      <c r="H21" s="88" t="s">
        <v>35</v>
      </c>
      <c r="I21" s="89"/>
      <c r="J21" s="89"/>
      <c r="K21" s="89"/>
      <c r="L21" s="89"/>
      <c r="M21" s="89"/>
      <c r="N21" s="89"/>
      <c r="O21" s="89"/>
      <c r="P21" s="90"/>
    </row>
    <row r="22" spans="1:16" ht="15.75">
      <c r="A22" s="78" t="s">
        <v>33</v>
      </c>
      <c r="B22" s="79"/>
      <c r="C22" s="79"/>
      <c r="D22" s="25"/>
      <c r="E22" s="17"/>
      <c r="F22" s="29"/>
      <c r="H22" s="91"/>
      <c r="I22" s="92"/>
      <c r="J22" s="92"/>
      <c r="K22" s="92"/>
      <c r="L22" s="92"/>
      <c r="M22" s="92"/>
      <c r="N22" s="92"/>
      <c r="O22" s="92"/>
      <c r="P22" s="93"/>
    </row>
    <row r="23" spans="1:16" ht="16.5" thickBot="1">
      <c r="A23" s="67" t="s">
        <v>34</v>
      </c>
      <c r="B23" s="68"/>
      <c r="C23" s="68"/>
      <c r="D23" s="30"/>
      <c r="E23" s="30"/>
      <c r="F23" s="31"/>
      <c r="H23" s="37"/>
    </row>
    <row r="24" spans="1:16" ht="32.25" thickBot="1">
      <c r="A24" s="80" t="s">
        <v>4</v>
      </c>
      <c r="B24" s="81"/>
      <c r="C24" s="82"/>
      <c r="D24" s="32" t="s">
        <v>9</v>
      </c>
      <c r="E24" s="32" t="s">
        <v>10</v>
      </c>
      <c r="F24" s="16" t="s">
        <v>13</v>
      </c>
    </row>
    <row r="25" spans="1:16" ht="16.5" thickBot="1">
      <c r="D25" s="11">
        <f>SUM(D21:D22)</f>
        <v>0</v>
      </c>
      <c r="E25" s="15">
        <f>E13</f>
        <v>0</v>
      </c>
      <c r="F25" s="11">
        <f>PRODUCT(D25,E25)</f>
        <v>0</v>
      </c>
    </row>
    <row r="27" spans="1:16" ht="15.75" thickBot="1"/>
    <row r="28" spans="1:16" ht="16.5" thickBot="1">
      <c r="A28" s="64" t="s">
        <v>11</v>
      </c>
      <c r="B28" s="65"/>
      <c r="C28" s="66"/>
      <c r="D28" s="40">
        <f>SUM(F19,F25)</f>
        <v>0</v>
      </c>
    </row>
    <row r="34" spans="1:6" s="37" customFormat="1" ht="35.25" customHeight="1">
      <c r="A34" s="34" t="s">
        <v>27</v>
      </c>
      <c r="B34" s="35" t="s">
        <v>21</v>
      </c>
      <c r="C34" s="35" t="s">
        <v>22</v>
      </c>
      <c r="D34" s="36" t="s">
        <v>24</v>
      </c>
      <c r="E34" s="35" t="s">
        <v>23</v>
      </c>
      <c r="F34" s="38"/>
    </row>
  </sheetData>
  <autoFilter ref="A34:E34" xr:uid="{32B9E5FB-7D4B-424D-956B-13089662E3A5}"/>
  <mergeCells count="28">
    <mergeCell ref="H21:P22"/>
    <mergeCell ref="A28:C28"/>
    <mergeCell ref="A23:C23"/>
    <mergeCell ref="A3:D3"/>
    <mergeCell ref="A1:H1"/>
    <mergeCell ref="B5:D5"/>
    <mergeCell ref="A18:C18"/>
    <mergeCell ref="A8:C8"/>
    <mergeCell ref="A21:C21"/>
    <mergeCell ref="A22:C22"/>
    <mergeCell ref="A11:C11"/>
    <mergeCell ref="A24:C24"/>
    <mergeCell ref="A14:C14"/>
    <mergeCell ref="A15:C15"/>
    <mergeCell ref="A13:C13"/>
    <mergeCell ref="A17:C17"/>
    <mergeCell ref="G4:H4"/>
    <mergeCell ref="B4:D4"/>
    <mergeCell ref="B6:D6"/>
    <mergeCell ref="A16:C16"/>
    <mergeCell ref="A12:C12"/>
    <mergeCell ref="A9:C9"/>
    <mergeCell ref="A10:C10"/>
    <mergeCell ref="H10:L10"/>
    <mergeCell ref="H11:L11"/>
    <mergeCell ref="H12:L12"/>
    <mergeCell ref="H13:L13"/>
    <mergeCell ref="H8:L8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Clark, Alorie (CAH)</cp:lastModifiedBy>
  <cp:lastPrinted>2021-04-29T15:22:42Z</cp:lastPrinted>
  <dcterms:created xsi:type="dcterms:W3CDTF">2021-04-29T14:54:58Z</dcterms:created>
  <dcterms:modified xsi:type="dcterms:W3CDTF">2021-04-29T17:36:50Z</dcterms:modified>
</cp:coreProperties>
</file>